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kuschel\Desktop\"/>
    </mc:Choice>
  </mc:AlternateContent>
  <xr:revisionPtr revIDLastSave="0" documentId="13_ncr:1_{E845761D-C8E0-42C3-AEE1-C1B3B04AD49B}" xr6:coauthVersionLast="47" xr6:coauthVersionMax="47" xr10:uidLastSave="{00000000-0000-0000-0000-000000000000}"/>
  <bookViews>
    <workbookView xWindow="-110" yWindow="-110" windowWidth="38620" windowHeight="21220" xr2:uid="{00000000-000D-0000-FFFF-FFFF00000000}"/>
  </bookViews>
  <sheets>
    <sheet name="Finanzübersicht" sheetId="1" r:id="rId1"/>
    <sheet name="Tabelle1"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1" l="1"/>
  <c r="N6" i="1"/>
  <c r="N7" i="1"/>
  <c r="N8" i="1"/>
  <c r="N9" i="1"/>
  <c r="N10" i="1"/>
  <c r="N11" i="1"/>
  <c r="N12" i="1"/>
  <c r="N4" i="1"/>
  <c r="K8" i="1"/>
  <c r="K9" i="1"/>
  <c r="K10" i="1"/>
  <c r="K11" i="1"/>
  <c r="K12" i="1"/>
  <c r="J8" i="1"/>
  <c r="J9" i="1"/>
  <c r="J10" i="1"/>
  <c r="J11" i="1"/>
  <c r="J12" i="1"/>
  <c r="J4" i="1"/>
  <c r="K4" i="1" s="1"/>
  <c r="J5" i="1"/>
  <c r="K5" i="1" s="1"/>
  <c r="J6" i="1"/>
  <c r="K6" i="1" s="1"/>
  <c r="J7" i="1"/>
  <c r="K7" i="1" s="1"/>
  <c r="N15" i="1" l="1"/>
  <c r="L8" i="1"/>
  <c r="L4" i="1"/>
  <c r="L6" i="1"/>
  <c r="L9" i="1"/>
  <c r="L10" i="1"/>
  <c r="L11" i="1"/>
  <c r="L12" i="1"/>
  <c r="L5" i="1" l="1"/>
  <c r="L7" i="1" l="1"/>
  <c r="N16" i="1" s="1"/>
  <c r="N18" i="1" s="1"/>
  <c r="N17" i="1" l="1"/>
</calcChain>
</file>

<file path=xl/sharedStrings.xml><?xml version="1.0" encoding="utf-8"?>
<sst xmlns="http://schemas.openxmlformats.org/spreadsheetml/2006/main" count="36" uniqueCount="26">
  <si>
    <t>Überschlägige Abschätzung von Gesamtkosten und Förderbedarf, einzeln nach Verbundpartner</t>
  </si>
  <si>
    <t>Partner</t>
  </si>
  <si>
    <r>
      <t>Kleines oder mittleres Unternehmen?</t>
    </r>
    <r>
      <rPr>
        <b/>
        <vertAlign val="superscript"/>
        <sz val="10"/>
        <rFont val="Arial"/>
        <family val="2"/>
      </rPr>
      <t xml:space="preserve"> </t>
    </r>
    <r>
      <rPr>
        <b/>
        <sz val="10"/>
        <rFont val="Arial"/>
        <family val="2"/>
      </rPr>
      <t>(klein/mittel/nein)</t>
    </r>
  </si>
  <si>
    <t>Projektpauschale für Hochschulen/ Universitätskliniken? (Ja/Nein)</t>
  </si>
  <si>
    <t>Personal</t>
  </si>
  <si>
    <t>Gemeinkosten, sofern nicht bereits in anderen Ansätzen enthalten</t>
  </si>
  <si>
    <t>Reisekosten</t>
  </si>
  <si>
    <t>Verbrauchsmaterial</t>
  </si>
  <si>
    <t>Investitionen</t>
  </si>
  <si>
    <t>FuE-Unteraufträge</t>
  </si>
  <si>
    <t>ggf. zusätzliche  Projektpauschale (PP)</t>
  </si>
  <si>
    <t>Summe Kosten/Ausgaben (ggf. inkl. PP)</t>
  </si>
  <si>
    <r>
      <t xml:space="preserve">Beantragte Zuwendung
(inkl. PP, </t>
    </r>
    <r>
      <rPr>
        <b/>
        <u/>
        <sz val="10"/>
        <rFont val="Arial"/>
        <family val="2"/>
      </rPr>
      <t>ohne</t>
    </r>
    <r>
      <rPr>
        <b/>
        <sz val="10"/>
        <rFont val="Arial"/>
        <family val="2"/>
      </rPr>
      <t xml:space="preserve"> KMU-Boni)</t>
    </r>
  </si>
  <si>
    <t>Förderquote 
(ohne KMU-Boni)</t>
  </si>
  <si>
    <t>zusätzlicher KMU-Bonus</t>
  </si>
  <si>
    <t>klein</t>
  </si>
  <si>
    <t>Nein</t>
  </si>
  <si>
    <t>mittel</t>
  </si>
  <si>
    <t>nein</t>
  </si>
  <si>
    <t>Ja</t>
  </si>
  <si>
    <t>Summe Kosten/Ausgaben inkl. PP</t>
  </si>
  <si>
    <t>Summe Zuwendung inkl. Boni</t>
  </si>
  <si>
    <t>Verbundförderquote exkl. KMU-Boni</t>
  </si>
  <si>
    <t>KMU-Anteil Zuwendung inkl. Boni</t>
  </si>
  <si>
    <r>
      <rPr>
        <b/>
        <sz val="11"/>
        <color theme="1"/>
        <rFont val="Calibri"/>
        <family val="2"/>
        <scheme val="minor"/>
      </rPr>
      <t>Hinweise:</t>
    </r>
    <r>
      <rPr>
        <sz val="11"/>
        <color theme="1"/>
        <rFont val="Calibri"/>
        <family val="2"/>
        <scheme val="minor"/>
      </rPr>
      <t xml:space="preserve">
Zu Lasten des Projekts können Kosten/Ausgaben abgerechnet werden, die projektspezifisch und zahlenmäßig abgrenzbar sind. Für die Skizze genügt eine plausible Schätzung, die genaue Vorkalkulation bleibt dem eventuell folgenden förmlichen Antrag vorbehalten. Grundsätzlich können Mittel beantragt werden für:
• Personal
• Verbrauchsmaterial
• Investitionen
• Aufträge (FuE- und Dienstleistungsaufträge),
• Dienstreisen 
</t>
    </r>
    <r>
      <rPr>
        <b/>
        <sz val="11"/>
        <color theme="1"/>
        <rFont val="Calibri"/>
        <family val="2"/>
        <scheme val="minor"/>
      </rPr>
      <t xml:space="preserve">Kleines oder mittleres Unternehmen? </t>
    </r>
    <r>
      <rPr>
        <sz val="11"/>
        <color theme="1"/>
        <rFont val="Calibri"/>
        <family val="2"/>
        <scheme val="minor"/>
      </rPr>
      <t xml:space="preserve">
Die Förderquote bei Unternehmen beträgt maximal 50%. Mittlere Unternehmen  können zusätzlich einen Bonus in Höhe von 10%, kleine Unternehmen einen Bonus in Höhe von 20% erhalten.  
Entsprechend der KMU-Definition der EU-Kommission (https://eur-lex.europa.eu/legal-content/DE/TXT/PDF/?uri=CELEX:32003H0361&amp;from=DE) gelten für die unterschiedlichen Unternehmensklassen folgende Schwellenwerte: 
1) Mittlere Unternehmen: Weniger als 250 Beschäftigte und die entweder ein Jahresumsatz von höchstens 50 Mio. EUR oder eine Jahresbilanzsumme von höchstens 43 Mio. EUR.
2) Kleines Unternehmen: Weniger als 50 Beschäftigte und ein Jahresumsatz bzw. eine Jahresbilanz von höchstens 10 Mio. EUR.
</t>
    </r>
    <r>
      <rPr>
        <b/>
        <sz val="11"/>
        <color theme="1"/>
        <rFont val="Calibri"/>
        <family val="2"/>
        <scheme val="minor"/>
      </rPr>
      <t>Gemeinkosten</t>
    </r>
    <r>
      <rPr>
        <sz val="11"/>
        <color theme="1"/>
        <rFont val="Calibri"/>
        <family val="2"/>
        <scheme val="minor"/>
      </rPr>
      <t xml:space="preserve">
Bei pauschalierter Abrechnung erhalten Unternehmen einen Gemeinkostenzuschlag von bis zu 100% der Personalkosten, mit dem alle anfallenden Gemeinkosten Kosten abgegolten sind. 
Helmholtz-Zentren, Institute der Fraunhofer-Gesellschaft und Max-Planck-Institute setzen hier bitte die Overhead-Pauschalen entsprechend den aktuellen Vereinbarungen für das jeweilige Institut an. 
Die Zahlen aus der Tabelle sind als beispiele zu verstehen und müssen noch ersetzt werden.</t>
    </r>
  </si>
  <si>
    <t>Verbundprojekt (Akronym)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</si>
</sst>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 _D_M"/>
    <numFmt numFmtId="167" formatCode="#,##0&quot; T€&quot;"/>
  </numFmts>
  <fonts count="11" x14ac:knownFonts="1">
    <font>
      <sz val="11"/>
      <color theme="1"/>
      <name val="Calibri"/>
      <family val="2"/>
      <scheme val="minor"/>
    </font>
    <font>
      <b/>
      <sz val="14"/>
      <name val="Arial"/>
      <family val="2"/>
    </font>
    <font>
      <b/>
      <sz val="10"/>
      <name val="Arial"/>
      <family val="2"/>
    </font>
    <font>
      <sz val="10"/>
      <name val="Arial"/>
      <family val="2"/>
    </font>
    <font>
      <b/>
      <vertAlign val="superscript"/>
      <sz val="10"/>
      <name val="Arial"/>
      <family val="2"/>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b/>
      <u/>
      <sz val="10"/>
      <name val="Arial"/>
      <family val="2"/>
    </font>
    <font>
      <b/>
      <sz val="14"/>
      <color rgb="FF00B0F0"/>
      <name val="Arial"/>
      <family val="2"/>
    </font>
  </fonts>
  <fills count="3">
    <fill>
      <patternFill patternType="none"/>
    </fill>
    <fill>
      <patternFill patternType="gray125"/>
    </fill>
    <fill>
      <patternFill patternType="solid">
        <fgColor rgb="FFF2F2F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8">
    <xf numFmtId="0" fontId="0" fillId="0" borderId="0" xfId="0"/>
    <xf numFmtId="0" fontId="3" fillId="0" borderId="1" xfId="0" applyFont="1" applyBorder="1" applyAlignment="1">
      <alignment vertical="center" wrapText="1"/>
    </xf>
    <xf numFmtId="0" fontId="0" fillId="0" borderId="0" xfId="0" applyBorder="1"/>
    <xf numFmtId="0" fontId="0" fillId="0" borderId="0" xfId="0" applyBorder="1" applyAlignment="1">
      <alignment horizontal="center" vertical="center"/>
    </xf>
    <xf numFmtId="164" fontId="0" fillId="0" borderId="0" xfId="0" applyNumberFormat="1" applyBorder="1"/>
    <xf numFmtId="164" fontId="0" fillId="0" borderId="0" xfId="0" applyNumberFormat="1" applyBorder="1" applyAlignment="1">
      <alignment horizontal="right" vertical="center"/>
    </xf>
    <xf numFmtId="0" fontId="0" fillId="0" borderId="0" xfId="0" applyBorder="1" applyAlignment="1">
      <alignment horizontal="right"/>
    </xf>
    <xf numFmtId="0" fontId="3" fillId="0" borderId="2" xfId="0" applyFont="1" applyBorder="1"/>
    <xf numFmtId="0" fontId="3" fillId="0" borderId="0" xfId="0" applyFont="1" applyBorder="1"/>
    <xf numFmtId="166" fontId="3" fillId="0" borderId="3" xfId="0" applyNumberFormat="1" applyFont="1" applyBorder="1"/>
    <xf numFmtId="166" fontId="3" fillId="0" borderId="5" xfId="0" applyNumberFormat="1" applyFont="1" applyBorder="1"/>
    <xf numFmtId="0" fontId="0" fillId="0" borderId="5" xfId="0" applyBorder="1" applyAlignment="1">
      <alignment horizontal="right"/>
    </xf>
    <xf numFmtId="166" fontId="0" fillId="0" borderId="5" xfId="0" applyNumberFormat="1" applyBorder="1"/>
    <xf numFmtId="167" fontId="3" fillId="0" borderId="1" xfId="0" applyNumberFormat="1" applyFont="1" applyFill="1" applyBorder="1" applyAlignment="1">
      <alignment horizontal="right" vertical="center"/>
    </xf>
    <xf numFmtId="9" fontId="3" fillId="0" borderId="1" xfId="1" applyFont="1" applyBorder="1" applyAlignment="1">
      <alignment horizontal="center" vertical="center" wrapText="1"/>
    </xf>
    <xf numFmtId="0" fontId="0" fillId="0" borderId="8" xfId="0" applyBorder="1"/>
    <xf numFmtId="0" fontId="0" fillId="0" borderId="9" xfId="0" applyBorder="1"/>
    <xf numFmtId="0" fontId="0" fillId="0" borderId="11" xfId="0" applyBorder="1"/>
    <xf numFmtId="0" fontId="3" fillId="0" borderId="12" xfId="0" applyFont="1" applyBorder="1" applyAlignment="1">
      <alignment vertical="center" wrapText="1"/>
    </xf>
    <xf numFmtId="0" fontId="0" fillId="0" borderId="13" xfId="0" applyBorder="1"/>
    <xf numFmtId="0" fontId="0" fillId="0" borderId="14" xfId="0" applyBorder="1"/>
    <xf numFmtId="0" fontId="0" fillId="0" borderId="15" xfId="0" applyBorder="1"/>
    <xf numFmtId="0" fontId="0" fillId="0" borderId="16" xfId="0" applyBorder="1"/>
    <xf numFmtId="0" fontId="7" fillId="0" borderId="8" xfId="0" applyFont="1" applyBorder="1"/>
    <xf numFmtId="0" fontId="8" fillId="0" borderId="17" xfId="0" applyFont="1" applyBorder="1"/>
    <xf numFmtId="164" fontId="0" fillId="0" borderId="18" xfId="0" applyNumberFormat="1" applyBorder="1" applyAlignment="1">
      <alignment vertical="center"/>
    </xf>
    <xf numFmtId="0" fontId="0" fillId="0" borderId="18" xfId="0" applyBorder="1" applyAlignment="1">
      <alignment horizontal="right" vertical="center"/>
    </xf>
    <xf numFmtId="164" fontId="0" fillId="0" borderId="19" xfId="0" applyNumberFormat="1" applyBorder="1" applyAlignment="1">
      <alignment vertical="top"/>
    </xf>
    <xf numFmtId="0" fontId="2" fillId="0" borderId="6" xfId="0" applyFont="1" applyBorder="1" applyAlignment="1">
      <alignment horizontal="center" textRotation="90" wrapText="1"/>
    </xf>
    <xf numFmtId="0" fontId="2" fillId="0" borderId="1" xfId="0" applyFont="1" applyBorder="1" applyAlignment="1">
      <alignment horizontal="center" textRotation="90"/>
    </xf>
    <xf numFmtId="0" fontId="2" fillId="0" borderId="1" xfId="0" applyFont="1" applyFill="1" applyBorder="1" applyAlignment="1">
      <alignment horizontal="center" textRotation="90" wrapText="1"/>
    </xf>
    <xf numFmtId="0" fontId="2" fillId="0" borderId="1" xfId="0" applyFont="1" applyBorder="1" applyAlignment="1">
      <alignment horizontal="center" textRotation="90" wrapText="1"/>
    </xf>
    <xf numFmtId="164" fontId="0" fillId="0" borderId="18" xfId="0" applyNumberFormat="1" applyBorder="1" applyAlignment="1">
      <alignment vertical="top"/>
    </xf>
    <xf numFmtId="0" fontId="2" fillId="0" borderId="10" xfId="0" applyFont="1" applyBorder="1" applyAlignment="1">
      <alignment horizontal="center" wrapText="1"/>
    </xf>
    <xf numFmtId="167" fontId="2" fillId="0" borderId="18" xfId="0" applyNumberFormat="1" applyFont="1" applyFill="1" applyBorder="1" applyAlignment="1">
      <alignment horizontal="right" vertical="top"/>
    </xf>
    <xf numFmtId="167" fontId="2" fillId="0" borderId="0" xfId="0" applyNumberFormat="1" applyFont="1" applyFill="1" applyBorder="1" applyAlignment="1">
      <alignment horizontal="right" vertical="center"/>
    </xf>
    <xf numFmtId="165" fontId="2" fillId="0" borderId="5" xfId="0" applyNumberFormat="1" applyFont="1" applyBorder="1" applyAlignment="1">
      <alignment horizontal="right" vertical="center" wrapText="1"/>
    </xf>
    <xf numFmtId="166" fontId="3" fillId="0" borderId="0" xfId="0" applyNumberFormat="1" applyFont="1" applyBorder="1"/>
    <xf numFmtId="166" fontId="0" fillId="0" borderId="0" xfId="0" applyNumberFormat="1" applyBorder="1"/>
    <xf numFmtId="165" fontId="2" fillId="0" borderId="0" xfId="0" applyNumberFormat="1" applyFont="1" applyBorder="1" applyAlignment="1">
      <alignment horizontal="right" vertical="center" wrapText="1"/>
    </xf>
    <xf numFmtId="0" fontId="0" fillId="0" borderId="18" xfId="0" applyBorder="1"/>
    <xf numFmtId="0" fontId="0" fillId="0" borderId="5" xfId="0" applyBorder="1"/>
    <xf numFmtId="166" fontId="3" fillId="0" borderId="2" xfId="0" applyNumberFormat="1" applyFont="1" applyBorder="1"/>
    <xf numFmtId="0" fontId="2" fillId="2" borderId="6" xfId="0" applyFont="1" applyFill="1" applyBorder="1" applyAlignment="1">
      <alignment horizontal="center" textRotation="90" wrapText="1"/>
    </xf>
    <xf numFmtId="0" fontId="2" fillId="2" borderId="1" xfId="0" applyFont="1" applyFill="1" applyBorder="1" applyAlignment="1">
      <alignment horizontal="center" textRotation="90" wrapText="1"/>
    </xf>
    <xf numFmtId="164" fontId="2" fillId="2" borderId="1" xfId="0" applyNumberFormat="1" applyFont="1" applyFill="1" applyBorder="1" applyAlignment="1">
      <alignment horizontal="center" textRotation="90" wrapText="1"/>
    </xf>
    <xf numFmtId="167" fontId="3" fillId="2" borderId="1" xfId="0" applyNumberFormat="1" applyFont="1" applyFill="1" applyBorder="1" applyAlignment="1">
      <alignment horizontal="right" vertical="center"/>
    </xf>
    <xf numFmtId="9" fontId="3" fillId="2" borderId="1" xfId="1" applyFont="1" applyFill="1" applyBorder="1" applyAlignment="1">
      <alignment horizontal="center" vertical="center" wrapText="1"/>
    </xf>
    <xf numFmtId="167" fontId="2" fillId="2" borderId="20" xfId="0" applyNumberFormat="1" applyFont="1" applyFill="1" applyBorder="1" applyAlignment="1">
      <alignment horizontal="right" vertical="top"/>
    </xf>
    <xf numFmtId="167" fontId="2" fillId="2" borderId="7" xfId="0" applyNumberFormat="1" applyFont="1" applyFill="1" applyBorder="1" applyAlignment="1">
      <alignment horizontal="right" vertical="center"/>
    </xf>
    <xf numFmtId="165" fontId="2" fillId="2" borderId="7" xfId="0" applyNumberFormat="1" applyFont="1" applyFill="1" applyBorder="1" applyAlignment="1">
      <alignment horizontal="right" vertical="center" wrapText="1"/>
    </xf>
    <xf numFmtId="165" fontId="2" fillId="2" borderId="4" xfId="0" applyNumberFormat="1" applyFont="1" applyFill="1" applyBorder="1" applyAlignment="1">
      <alignment horizontal="right" vertical="center" wrapText="1"/>
    </xf>
    <xf numFmtId="0" fontId="3" fillId="0" borderId="13" xfId="0" applyFont="1" applyBorder="1"/>
    <xf numFmtId="0" fontId="10" fillId="0" borderId="2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164" fontId="0" fillId="0" borderId="18" xfId="0" applyNumberFormat="1" applyBorder="1" applyAlignment="1">
      <alignment horizontal="left" vertical="top" wrapText="1"/>
    </xf>
    <xf numFmtId="0" fontId="0" fillId="0" borderId="0" xfId="0" applyAlignment="1">
      <alignment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topLeftCell="A2" zoomScale="115" zoomScaleNormal="115" zoomScaleSheetLayoutView="100" workbookViewId="0">
      <selection activeCell="R3" sqref="R3"/>
    </sheetView>
  </sheetViews>
  <sheetFormatPr baseColWidth="10" defaultColWidth="11.453125" defaultRowHeight="14.5" x14ac:dyDescent="0.35"/>
  <cols>
    <col min="1" max="1" width="22.26953125" customWidth="1"/>
    <col min="2" max="2" width="8.7265625" customWidth="1"/>
    <col min="3" max="3" width="10.26953125" customWidth="1"/>
    <col min="4" max="14" width="8.7265625" customWidth="1"/>
  </cols>
  <sheetData>
    <row r="1" spans="1:15" ht="23.25" customHeight="1" x14ac:dyDescent="0.4">
      <c r="A1" s="24" t="s">
        <v>0</v>
      </c>
      <c r="B1" s="15"/>
      <c r="C1" s="15"/>
      <c r="D1" s="15"/>
      <c r="E1" s="15"/>
      <c r="F1" s="15"/>
      <c r="G1" s="23"/>
      <c r="H1" s="15"/>
      <c r="I1" s="15"/>
      <c r="J1" s="15"/>
      <c r="K1" s="15"/>
      <c r="L1" s="15"/>
      <c r="M1" s="15"/>
      <c r="N1" s="15"/>
      <c r="O1" s="16"/>
    </row>
    <row r="2" spans="1:15" ht="23.25" customHeight="1" x14ac:dyDescent="0.35">
      <c r="A2" s="53" t="s">
        <v>25</v>
      </c>
      <c r="B2" s="54"/>
      <c r="C2" s="54"/>
      <c r="D2" s="54"/>
      <c r="E2" s="54"/>
      <c r="F2" s="54"/>
      <c r="G2" s="54"/>
      <c r="H2" s="54"/>
      <c r="I2" s="54"/>
      <c r="J2" s="54"/>
      <c r="K2" s="54"/>
      <c r="L2" s="54"/>
      <c r="M2" s="54"/>
      <c r="N2" s="54"/>
      <c r="O2" s="55"/>
    </row>
    <row r="3" spans="1:15" ht="130.5" customHeight="1" x14ac:dyDescent="0.35">
      <c r="A3" s="33" t="s">
        <v>1</v>
      </c>
      <c r="B3" s="28" t="s">
        <v>2</v>
      </c>
      <c r="C3" s="28" t="s">
        <v>3</v>
      </c>
      <c r="D3" s="28" t="s">
        <v>4</v>
      </c>
      <c r="E3" s="28" t="s">
        <v>5</v>
      </c>
      <c r="F3" s="29" t="s">
        <v>6</v>
      </c>
      <c r="G3" s="30" t="s">
        <v>7</v>
      </c>
      <c r="H3" s="30" t="s">
        <v>8</v>
      </c>
      <c r="I3" s="30" t="s">
        <v>9</v>
      </c>
      <c r="J3" s="43" t="s">
        <v>10</v>
      </c>
      <c r="K3" s="44" t="s">
        <v>11</v>
      </c>
      <c r="L3" s="45" t="s">
        <v>12</v>
      </c>
      <c r="M3" s="31" t="s">
        <v>13</v>
      </c>
      <c r="N3" s="43" t="s">
        <v>14</v>
      </c>
      <c r="O3" s="17"/>
    </row>
    <row r="4" spans="1:15" ht="18.75" customHeight="1" x14ac:dyDescent="0.35">
      <c r="A4" s="18"/>
      <c r="B4" s="1" t="s">
        <v>18</v>
      </c>
      <c r="C4" s="1" t="s">
        <v>16</v>
      </c>
      <c r="D4" s="13">
        <v>0</v>
      </c>
      <c r="E4" s="13">
        <v>0</v>
      </c>
      <c r="F4" s="13">
        <v>0</v>
      </c>
      <c r="G4" s="13">
        <v>0</v>
      </c>
      <c r="H4" s="13">
        <v>0</v>
      </c>
      <c r="I4" s="13">
        <v>0</v>
      </c>
      <c r="J4" s="46">
        <f t="shared" ref="J4:J6" si="0">VALUE(IF(C4="Ja", 0.2*(SUM(D4:I4)),"0"))</f>
        <v>0</v>
      </c>
      <c r="K4" s="46">
        <f t="shared" ref="K4:K6" si="1">SUM(D4:J4)</f>
        <v>0</v>
      </c>
      <c r="L4" s="46">
        <f>K4*M4</f>
        <v>0</v>
      </c>
      <c r="M4" s="14">
        <v>0</v>
      </c>
      <c r="N4" s="47">
        <f>VALUE(IF(B4="klein","20%",IF(B4="mittel","10%","0%")))</f>
        <v>0</v>
      </c>
      <c r="O4" s="17"/>
    </row>
    <row r="5" spans="1:15" ht="18.75" customHeight="1" x14ac:dyDescent="0.35">
      <c r="A5" s="18"/>
      <c r="B5" s="1" t="s">
        <v>18</v>
      </c>
      <c r="C5" s="1" t="s">
        <v>16</v>
      </c>
      <c r="D5" s="13">
        <v>0</v>
      </c>
      <c r="E5" s="13">
        <v>0</v>
      </c>
      <c r="F5" s="13">
        <v>0</v>
      </c>
      <c r="G5" s="13">
        <v>0</v>
      </c>
      <c r="H5" s="13">
        <v>0</v>
      </c>
      <c r="I5" s="13">
        <v>0</v>
      </c>
      <c r="J5" s="46">
        <f t="shared" si="0"/>
        <v>0</v>
      </c>
      <c r="K5" s="46">
        <f t="shared" si="1"/>
        <v>0</v>
      </c>
      <c r="L5" s="46">
        <f t="shared" ref="L5:L12" si="2">K5*M5</f>
        <v>0</v>
      </c>
      <c r="M5" s="14">
        <v>0</v>
      </c>
      <c r="N5" s="47">
        <f t="shared" ref="N5:N12" si="3">VALUE(IF(B5="klein","20%",IF(B5="mittel","10%","0%")))</f>
        <v>0</v>
      </c>
      <c r="O5" s="17"/>
    </row>
    <row r="6" spans="1:15" ht="18.75" customHeight="1" x14ac:dyDescent="0.35">
      <c r="A6" s="18"/>
      <c r="B6" s="1" t="s">
        <v>18</v>
      </c>
      <c r="C6" s="1" t="s">
        <v>16</v>
      </c>
      <c r="D6" s="13">
        <v>0</v>
      </c>
      <c r="E6" s="13">
        <v>0</v>
      </c>
      <c r="F6" s="13">
        <v>0</v>
      </c>
      <c r="G6" s="13">
        <v>0</v>
      </c>
      <c r="H6" s="13">
        <v>0</v>
      </c>
      <c r="I6" s="13">
        <v>0</v>
      </c>
      <c r="J6" s="46">
        <f t="shared" si="0"/>
        <v>0</v>
      </c>
      <c r="K6" s="46">
        <f t="shared" si="1"/>
        <v>0</v>
      </c>
      <c r="L6" s="46">
        <f t="shared" si="2"/>
        <v>0</v>
      </c>
      <c r="M6" s="14">
        <v>0</v>
      </c>
      <c r="N6" s="47">
        <f t="shared" si="3"/>
        <v>0</v>
      </c>
      <c r="O6" s="17"/>
    </row>
    <row r="7" spans="1:15" ht="18.75" customHeight="1" x14ac:dyDescent="0.35">
      <c r="A7" s="18"/>
      <c r="B7" s="1" t="s">
        <v>18</v>
      </c>
      <c r="C7" s="1" t="s">
        <v>16</v>
      </c>
      <c r="D7" s="13">
        <v>0</v>
      </c>
      <c r="E7" s="13">
        <v>0</v>
      </c>
      <c r="F7" s="13">
        <v>0</v>
      </c>
      <c r="G7" s="13">
        <v>0</v>
      </c>
      <c r="H7" s="13">
        <v>0</v>
      </c>
      <c r="I7" s="13">
        <v>0</v>
      </c>
      <c r="J7" s="46">
        <f>VALUE(IF(C7="Ja", 0.2*(SUM(D7:I7)),"0"))</f>
        <v>0</v>
      </c>
      <c r="K7" s="46">
        <f>SUM(D7:J7)</f>
        <v>0</v>
      </c>
      <c r="L7" s="46">
        <f t="shared" si="2"/>
        <v>0</v>
      </c>
      <c r="M7" s="14">
        <v>0</v>
      </c>
      <c r="N7" s="47">
        <f t="shared" si="3"/>
        <v>0</v>
      </c>
      <c r="O7" s="17"/>
    </row>
    <row r="8" spans="1:15" ht="18.75" customHeight="1" x14ac:dyDescent="0.35">
      <c r="A8" s="18"/>
      <c r="B8" s="1" t="s">
        <v>18</v>
      </c>
      <c r="C8" s="1" t="s">
        <v>16</v>
      </c>
      <c r="D8" s="13">
        <v>0</v>
      </c>
      <c r="E8" s="13">
        <v>0</v>
      </c>
      <c r="F8" s="13">
        <v>0</v>
      </c>
      <c r="G8" s="13">
        <v>0</v>
      </c>
      <c r="H8" s="13">
        <v>0</v>
      </c>
      <c r="I8" s="13">
        <v>0</v>
      </c>
      <c r="J8" s="46">
        <f t="shared" ref="J8:J12" si="4">VALUE(IF(C8="Ja", 0.2*(SUM(D8:I8)),"0"))</f>
        <v>0</v>
      </c>
      <c r="K8" s="46">
        <f t="shared" ref="K8:K12" si="5">SUM(D8:J8)</f>
        <v>0</v>
      </c>
      <c r="L8" s="46">
        <f t="shared" si="2"/>
        <v>0</v>
      </c>
      <c r="M8" s="14">
        <v>0</v>
      </c>
      <c r="N8" s="47">
        <f t="shared" si="3"/>
        <v>0</v>
      </c>
      <c r="O8" s="17"/>
    </row>
    <row r="9" spans="1:15" ht="18.75" customHeight="1" x14ac:dyDescent="0.35">
      <c r="A9" s="18"/>
      <c r="B9" s="1"/>
      <c r="C9" s="1"/>
      <c r="D9" s="13">
        <v>0</v>
      </c>
      <c r="E9" s="13">
        <v>0</v>
      </c>
      <c r="F9" s="13">
        <v>0</v>
      </c>
      <c r="G9" s="13">
        <v>0</v>
      </c>
      <c r="H9" s="13">
        <v>0</v>
      </c>
      <c r="I9" s="13">
        <v>0</v>
      </c>
      <c r="J9" s="46">
        <f t="shared" si="4"/>
        <v>0</v>
      </c>
      <c r="K9" s="46">
        <f t="shared" si="5"/>
        <v>0</v>
      </c>
      <c r="L9" s="46">
        <f t="shared" si="2"/>
        <v>0</v>
      </c>
      <c r="M9" s="14">
        <v>0</v>
      </c>
      <c r="N9" s="47">
        <f t="shared" si="3"/>
        <v>0</v>
      </c>
      <c r="O9" s="17"/>
    </row>
    <row r="10" spans="1:15" ht="18.75" customHeight="1" x14ac:dyDescent="0.35">
      <c r="A10" s="18"/>
      <c r="B10" s="1"/>
      <c r="C10" s="1"/>
      <c r="D10" s="13">
        <v>0</v>
      </c>
      <c r="E10" s="13">
        <v>0</v>
      </c>
      <c r="F10" s="13">
        <v>0</v>
      </c>
      <c r="G10" s="13">
        <v>0</v>
      </c>
      <c r="H10" s="13">
        <v>0</v>
      </c>
      <c r="I10" s="13">
        <v>0</v>
      </c>
      <c r="J10" s="46">
        <f t="shared" si="4"/>
        <v>0</v>
      </c>
      <c r="K10" s="46">
        <f t="shared" si="5"/>
        <v>0</v>
      </c>
      <c r="L10" s="46">
        <f t="shared" si="2"/>
        <v>0</v>
      </c>
      <c r="M10" s="14">
        <v>0</v>
      </c>
      <c r="N10" s="47">
        <f t="shared" si="3"/>
        <v>0</v>
      </c>
      <c r="O10" s="17"/>
    </row>
    <row r="11" spans="1:15" ht="18.75" customHeight="1" x14ac:dyDescent="0.35">
      <c r="A11" s="18"/>
      <c r="B11" s="1"/>
      <c r="C11" s="1"/>
      <c r="D11" s="13">
        <v>0</v>
      </c>
      <c r="E11" s="13">
        <v>0</v>
      </c>
      <c r="F11" s="13">
        <v>0</v>
      </c>
      <c r="G11" s="13">
        <v>0</v>
      </c>
      <c r="H11" s="13">
        <v>0</v>
      </c>
      <c r="I11" s="13">
        <v>0</v>
      </c>
      <c r="J11" s="46">
        <f t="shared" si="4"/>
        <v>0</v>
      </c>
      <c r="K11" s="46">
        <f t="shared" si="5"/>
        <v>0</v>
      </c>
      <c r="L11" s="46">
        <f t="shared" si="2"/>
        <v>0</v>
      </c>
      <c r="M11" s="14">
        <v>0</v>
      </c>
      <c r="N11" s="47">
        <f t="shared" si="3"/>
        <v>0</v>
      </c>
      <c r="O11" s="17"/>
    </row>
    <row r="12" spans="1:15" ht="18.75" customHeight="1" x14ac:dyDescent="0.35">
      <c r="A12" s="18"/>
      <c r="B12" s="1"/>
      <c r="C12" s="1"/>
      <c r="D12" s="13">
        <v>0</v>
      </c>
      <c r="E12" s="13">
        <v>0</v>
      </c>
      <c r="F12" s="13">
        <v>0</v>
      </c>
      <c r="G12" s="13">
        <v>0</v>
      </c>
      <c r="H12" s="13">
        <v>0</v>
      </c>
      <c r="I12" s="13">
        <v>0</v>
      </c>
      <c r="J12" s="46">
        <f t="shared" si="4"/>
        <v>0</v>
      </c>
      <c r="K12" s="46">
        <f t="shared" si="5"/>
        <v>0</v>
      </c>
      <c r="L12" s="46">
        <f t="shared" si="2"/>
        <v>0</v>
      </c>
      <c r="M12" s="14">
        <v>0</v>
      </c>
      <c r="N12" s="47">
        <f t="shared" si="3"/>
        <v>0</v>
      </c>
      <c r="O12" s="17"/>
    </row>
    <row r="13" spans="1:15" x14ac:dyDescent="0.35">
      <c r="A13" s="19"/>
      <c r="B13" s="2"/>
      <c r="C13" s="2"/>
      <c r="D13" s="2"/>
      <c r="E13" s="2"/>
      <c r="F13" s="3"/>
      <c r="G13" s="2"/>
      <c r="H13" s="2"/>
      <c r="I13" s="2"/>
      <c r="J13" s="2"/>
      <c r="K13" s="4"/>
      <c r="L13" s="5"/>
      <c r="M13" s="5"/>
      <c r="N13" s="2"/>
      <c r="O13" s="17"/>
    </row>
    <row r="14" spans="1:15" x14ac:dyDescent="0.35">
      <c r="A14" s="19"/>
      <c r="B14" s="2"/>
      <c r="C14" s="2"/>
      <c r="D14" s="2"/>
      <c r="E14" s="2"/>
      <c r="F14" s="2"/>
      <c r="G14" s="2"/>
      <c r="H14" s="2"/>
      <c r="I14" s="2"/>
      <c r="J14" s="2"/>
      <c r="K14" s="4"/>
      <c r="L14" s="5"/>
      <c r="M14" s="5"/>
      <c r="N14" s="2"/>
      <c r="O14" s="17"/>
    </row>
    <row r="15" spans="1:15" ht="35.25" customHeight="1" x14ac:dyDescent="0.35">
      <c r="A15" s="19"/>
      <c r="B15" s="27" t="s">
        <v>20</v>
      </c>
      <c r="C15" s="32"/>
      <c r="D15" s="25"/>
      <c r="E15" s="25"/>
      <c r="F15" s="25"/>
      <c r="G15" s="26"/>
      <c r="H15" s="40"/>
      <c r="I15" s="56"/>
      <c r="J15" s="56"/>
      <c r="K15" s="56"/>
      <c r="L15" s="56"/>
      <c r="M15" s="34"/>
      <c r="N15" s="48">
        <f>SUM(K4:K12)</f>
        <v>0</v>
      </c>
      <c r="O15" s="17"/>
    </row>
    <row r="16" spans="1:15" x14ac:dyDescent="0.35">
      <c r="A16" s="19"/>
      <c r="B16" s="7" t="s">
        <v>21</v>
      </c>
      <c r="C16" s="8"/>
      <c r="D16" s="8"/>
      <c r="E16" s="8"/>
      <c r="F16" s="6"/>
      <c r="G16" s="6"/>
      <c r="H16" s="2"/>
      <c r="I16" s="8"/>
      <c r="J16" s="8"/>
      <c r="K16" s="6"/>
      <c r="L16" s="6"/>
      <c r="M16" s="35"/>
      <c r="N16" s="49">
        <f>SUM(L4:L12)+SUMPRODUCT(K4:K12,N4:N12)</f>
        <v>0</v>
      </c>
      <c r="O16" s="17"/>
    </row>
    <row r="17" spans="1:15" x14ac:dyDescent="0.35">
      <c r="A17" s="19"/>
      <c r="B17" s="42" t="s">
        <v>22</v>
      </c>
      <c r="C17" s="37"/>
      <c r="D17" s="37"/>
      <c r="E17" s="37"/>
      <c r="F17" s="6"/>
      <c r="G17" s="38"/>
      <c r="H17" s="2"/>
      <c r="I17" s="37"/>
      <c r="J17" s="37"/>
      <c r="K17" s="6"/>
      <c r="L17" s="38"/>
      <c r="M17" s="39"/>
      <c r="N17" s="50" t="e">
        <f>SUM(L4:L12)/N15</f>
        <v>#DIV/0!</v>
      </c>
      <c r="O17" s="17"/>
    </row>
    <row r="18" spans="1:15" x14ac:dyDescent="0.35">
      <c r="A18" s="52"/>
      <c r="B18" s="9" t="s">
        <v>23</v>
      </c>
      <c r="C18" s="10"/>
      <c r="D18" s="10"/>
      <c r="E18" s="10"/>
      <c r="F18" s="11"/>
      <c r="G18" s="12"/>
      <c r="H18" s="41"/>
      <c r="I18" s="10"/>
      <c r="J18" s="10"/>
      <c r="K18" s="11"/>
      <c r="L18" s="12"/>
      <c r="M18" s="36"/>
      <c r="N18" s="51" t="e">
        <f>(SUMIF(B4:B12,"klein",L4:L12)+SUMIF(B4:B12,"mittel",L4:L12) + SUMPRODUCT(K4:K12,N4:N12))/N16</f>
        <v>#DIV/0!</v>
      </c>
      <c r="O18" s="17"/>
    </row>
    <row r="19" spans="1:15" ht="15" thickBot="1" x14ac:dyDescent="0.4">
      <c r="A19" s="20"/>
      <c r="B19" s="21"/>
      <c r="C19" s="21"/>
      <c r="D19" s="21"/>
      <c r="E19" s="21"/>
      <c r="F19" s="21"/>
      <c r="G19" s="21"/>
      <c r="H19" s="21"/>
      <c r="I19" s="21"/>
      <c r="J19" s="21"/>
      <c r="K19" s="21"/>
      <c r="L19" s="21"/>
      <c r="M19" s="21"/>
      <c r="N19" s="21"/>
      <c r="O19" s="22"/>
    </row>
    <row r="21" spans="1:15" ht="409.5" customHeight="1" x14ac:dyDescent="0.35">
      <c r="A21" s="57" t="s">
        <v>24</v>
      </c>
      <c r="B21" s="57"/>
      <c r="C21" s="57"/>
      <c r="D21" s="57"/>
      <c r="E21" s="57"/>
      <c r="F21" s="57"/>
      <c r="G21" s="57"/>
      <c r="H21" s="57"/>
      <c r="I21" s="57"/>
      <c r="J21" s="57"/>
      <c r="K21" s="57"/>
      <c r="L21" s="57"/>
      <c r="M21" s="57"/>
      <c r="N21" s="57"/>
      <c r="O21" s="57"/>
    </row>
  </sheetData>
  <mergeCells count="3">
    <mergeCell ref="A2:O2"/>
    <mergeCell ref="I15:L15"/>
    <mergeCell ref="A21:O21"/>
  </mergeCells>
  <pageMargins left="0.7" right="0.7" top="0.78740157499999996" bottom="0.78740157499999996" header="0.3" footer="0.3"/>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Tabelle1!$A$1:$A$2</xm:f>
          </x14:formula1>
          <xm:sqref>C4:C12</xm:sqref>
        </x14:dataValidation>
        <x14:dataValidation type="list" allowBlank="1" showInputMessage="1" showErrorMessage="1" xr:uid="{00000000-0002-0000-0000-000001000000}">
          <x14:formula1>
            <xm:f>Tabelle1!$B$1:$B$3</xm:f>
          </x14:formula1>
          <xm:sqref>B4:B12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C8" sqref="C8"/>
    </sheetView>
  </sheetViews>
  <sheetFormatPr baseColWidth="10" defaultColWidth="11.453125" defaultRowHeight="14.5" x14ac:dyDescent="0.35"/>
  <sheetData>
    <row r="1" spans="1:2" x14ac:dyDescent="0.35">
      <c r="A1" t="s">
        <v>19</v>
      </c>
      <c r="B1" t="s">
        <v>15</v>
      </c>
    </row>
    <row r="2" spans="1:2" x14ac:dyDescent="0.35">
      <c r="A2" t="s">
        <v>16</v>
      </c>
      <c r="B2" t="s">
        <v>17</v>
      </c>
    </row>
    <row r="3" spans="1:2" x14ac:dyDescent="0.35">
      <c r="B3" t="s">
        <v>18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Finanzübersicht</vt:lpstr>
      <vt:lpstr>Tabelle1</vt:lpstr>
    </vt:vector>
  </TitlesOfParts>
  <Manager/>
  <Company>VDI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Baier</dc:creator>
  <cp:keywords/>
  <dc:description/>
  <cp:lastModifiedBy>Kuschel Dr.  TZ-ST-QS</cp:lastModifiedBy>
  <cp:revision/>
  <dcterms:created xsi:type="dcterms:W3CDTF">2010-05-05T09:40:12Z</dcterms:created>
  <dcterms:modified xsi:type="dcterms:W3CDTF">2022-07-19T10:11:32Z</dcterms:modified>
  <cp:category/>
  <cp:contentStatus/>
</cp:coreProperties>
</file>